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https://baixebre-my.sharepoint.com/personal/ofimatica01_baixebre_onmicrosoft_com/Documents/Comunicació 2019-2023/09 Publicitat/2021 Publicitat/"/>
    </mc:Choice>
  </mc:AlternateContent>
  <xr:revisionPtr revIDLastSave="0" documentId="13_ncr:1_{E56A39F2-FB64-4F3E-BD03-28A5517AB1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ifusió 2021" sheetId="2" r:id="rId1"/>
    <sheet name="Difusió 2021 (2)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2" l="1"/>
  <c r="D17" i="2"/>
  <c r="E17" i="2"/>
  <c r="F17" i="2"/>
  <c r="G17" i="2"/>
  <c r="H17" i="2"/>
  <c r="I17" i="2"/>
  <c r="B17" i="2"/>
  <c r="J9" i="2"/>
  <c r="J10" i="2"/>
  <c r="J11" i="2"/>
  <c r="J12" i="2"/>
  <c r="J13" i="2"/>
  <c r="J17" i="2" s="1"/>
  <c r="J14" i="2"/>
  <c r="J15" i="2"/>
  <c r="J16" i="2"/>
  <c r="J8" i="2"/>
  <c r="J7" i="2"/>
  <c r="C54" i="1"/>
  <c r="C51" i="1"/>
  <c r="C48" i="1"/>
  <c r="C44" i="1"/>
  <c r="C39" i="1"/>
  <c r="C32" i="1"/>
  <c r="C25" i="1"/>
  <c r="C11" i="1"/>
  <c r="C56" i="1" s="1"/>
</calcChain>
</file>

<file path=xl/sharedStrings.xml><?xml version="1.0" encoding="utf-8"?>
<sst xmlns="http://schemas.openxmlformats.org/spreadsheetml/2006/main" count="130" uniqueCount="63">
  <si>
    <t>Mitjà</t>
  </si>
  <si>
    <t>Canal 21</t>
  </si>
  <si>
    <t>Promoció</t>
  </si>
  <si>
    <t>Pressupost</t>
  </si>
  <si>
    <t>Promoció Cursos Baix Ebre Innova</t>
  </si>
  <si>
    <t>Campanya productes sostenibles. Receptes de cuina Ebre Terra</t>
  </si>
  <si>
    <t>Promoció Premis Recerca</t>
  </si>
  <si>
    <t>Promoció Premis Emprenedoria</t>
  </si>
  <si>
    <t>Promoció Premis Baix Ebre</t>
  </si>
  <si>
    <t>Campanya al digital promoció receptes de cuina</t>
  </si>
  <si>
    <t>Total Canal 21</t>
  </si>
  <si>
    <t>Bànner cursos Viver d'Empreses</t>
  </si>
  <si>
    <t>Promoció Premis emprenedoria</t>
  </si>
  <si>
    <t>Banner web turisme Baix Ebre</t>
  </si>
  <si>
    <t>Total Canal Terres de l’Ebre i Ebredigital</t>
  </si>
  <si>
    <t>Oferta formativa Viver d'Empreses</t>
  </si>
  <si>
    <t>Edictes ordenança drets d'examen/Reglament Ús de les Tecnologies</t>
  </si>
  <si>
    <t>Promoció web turisme i segells cicloturisme i senderimes</t>
  </si>
  <si>
    <t>Campanya Igualtat (Respecta)</t>
  </si>
  <si>
    <t>Setmanari l’Ebre</t>
  </si>
  <si>
    <t>Total Setmanari l’Ebre</t>
  </si>
  <si>
    <t>Bànner cursos Baix Ebre Innova</t>
  </si>
  <si>
    <t>Promoció web turismebaixebre.cat</t>
  </si>
  <si>
    <t>Campanya igualtat (Respecta)</t>
  </si>
  <si>
    <t>Promoció Premis Baix Ebre 2021</t>
  </si>
  <si>
    <t xml:space="preserve">Més Ebre </t>
  </si>
  <si>
    <t>Total Més Ebre</t>
  </si>
  <si>
    <t>Promoció Premi Acció Jove 2021</t>
  </si>
  <si>
    <t>Promoció Premi Emprenedoria 2021</t>
  </si>
  <si>
    <t>Imagina Ràdio</t>
  </si>
  <si>
    <t>Total Imagina Ràdio</t>
  </si>
  <si>
    <t>Patrocini programa En Clau ebrenca</t>
  </si>
  <si>
    <t>Promoció especial turisme</t>
  </si>
  <si>
    <t>Total Ràdio Ebre - Cadena SER</t>
  </si>
  <si>
    <t>Total Diari de Tarragona</t>
  </si>
  <si>
    <t>Diari de Tarragona</t>
  </si>
  <si>
    <t>Campanya promoció productes agroalimentaris. Receptes cuina EbreTerra</t>
  </si>
  <si>
    <t>Total Aguaita</t>
  </si>
  <si>
    <t>Aguaita</t>
  </si>
  <si>
    <t>Total campanyes de publicitat 2021</t>
  </si>
  <si>
    <t>CAMPANYES DE PUBLICITAT 2021</t>
  </si>
  <si>
    <t>INFORME TRANSPARÈNCIA 2021 - INVERSIÓ PUBLICITÀRIA PER CAMPANYES</t>
  </si>
  <si>
    <t>CONSELL COMARCAL DEL BAIX EBRE</t>
  </si>
  <si>
    <t>De l'1/1/2021 al 31/12/2021</t>
  </si>
  <si>
    <t>DENOMINACIÓ CAMPANYA</t>
  </si>
  <si>
    <t>FORMACIÓ BAIX EBRE INNOVA</t>
  </si>
  <si>
    <t>Setmanari L'Ebre</t>
  </si>
  <si>
    <t>Més Ebre</t>
  </si>
  <si>
    <t>Ràdio Ebre Cadena SER</t>
  </si>
  <si>
    <t>TOTAL CAMPANYA</t>
  </si>
  <si>
    <r>
      <rPr>
        <b/>
        <sz val="10"/>
        <color theme="8"/>
        <rFont val="Calibri Light"/>
        <family val="2"/>
        <scheme val="major"/>
      </rPr>
      <t>Canal</t>
    </r>
    <r>
      <rPr>
        <b/>
        <sz val="10"/>
        <color rgb="FF002060"/>
        <rFont val="Calibri Light"/>
        <family val="2"/>
        <scheme val="major"/>
      </rPr>
      <t xml:space="preserve"> </t>
    </r>
    <r>
      <rPr>
        <b/>
        <sz val="10"/>
        <color theme="1"/>
        <rFont val="Calibri Light"/>
        <family val="2"/>
        <scheme val="major"/>
      </rPr>
      <t xml:space="preserve">Terres de l’Ebre i </t>
    </r>
    <r>
      <rPr>
        <b/>
        <sz val="10"/>
        <color theme="4"/>
        <rFont val="Calibri Light"/>
        <family val="2"/>
        <scheme val="major"/>
      </rPr>
      <t>Ebre</t>
    </r>
    <r>
      <rPr>
        <b/>
        <sz val="10"/>
        <color theme="0"/>
        <rFont val="Calibri Light"/>
        <family val="2"/>
        <scheme val="major"/>
      </rPr>
      <t>Digital</t>
    </r>
  </si>
  <si>
    <t>PRODUCTES SOSTENIBLES EBRE TERRA</t>
  </si>
  <si>
    <t>-</t>
  </si>
  <si>
    <t>ACCIONS PROMOCIÓ PREMIS RECERCA</t>
  </si>
  <si>
    <t>ACCIONS PROMOCIÓ PREMIS EMPRENEDORIA</t>
  </si>
  <si>
    <t>ACCIONS PROMOCIÓ PREMIS BAIX EBRE</t>
  </si>
  <si>
    <t>ACCIONS PROMOCIÓ TURISME AL BAIX EBRE</t>
  </si>
  <si>
    <t>25N BAIX EBRE, RESPECTA 2021</t>
  </si>
  <si>
    <t>REGLAMENT ÚS DE LES TECNOLOGIES</t>
  </si>
  <si>
    <t>ACCIONS PROMOCIÓ PREMI ACCIÓ JOVE</t>
  </si>
  <si>
    <t>PATROCINI PROGRAMA EN CLAU EBRENCA</t>
  </si>
  <si>
    <t>TOAL</t>
  </si>
  <si>
    <r>
      <rPr>
        <b/>
        <sz val="11"/>
        <color rgb="FF0070C0"/>
        <rFont val="Calibri Light"/>
        <family val="2"/>
        <scheme val="major"/>
      </rPr>
      <t>Canal</t>
    </r>
    <r>
      <rPr>
        <b/>
        <sz val="11"/>
        <color theme="1"/>
        <rFont val="Calibri Light"/>
        <family val="2"/>
        <scheme val="major"/>
      </rPr>
      <t xml:space="preserve"> Terres de l’Ebre i </t>
    </r>
    <r>
      <rPr>
        <b/>
        <sz val="11"/>
        <color rgb="FF0070C0"/>
        <rFont val="Calibri Light"/>
        <family val="2"/>
        <scheme val="major"/>
      </rPr>
      <t>EbreDigital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</si>
</sst>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0"/>
      <color theme="4"/>
      <name val="Calibri Light"/>
      <family val="2"/>
      <scheme val="major"/>
    </font>
    <font>
      <b/>
      <sz val="10"/>
      <color rgb="FFFFFF00"/>
      <name val="Calibri Light"/>
      <family val="2"/>
      <scheme val="major"/>
    </font>
    <font>
      <b/>
      <sz val="10"/>
      <color rgb="FF00B0F0"/>
      <name val="Calibri Light"/>
      <family val="2"/>
      <scheme val="major"/>
    </font>
    <font>
      <b/>
      <sz val="10"/>
      <color theme="7" tint="0.39997558519241921"/>
      <name val="Calibri Light"/>
      <family val="2"/>
      <scheme val="major"/>
    </font>
    <font>
      <b/>
      <sz val="10"/>
      <color theme="8"/>
      <name val="Calibri Light"/>
      <family val="2"/>
      <scheme val="major"/>
    </font>
    <font>
      <b/>
      <sz val="10"/>
      <color rgb="FF002060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1"/>
      <color rgb="FF0070C0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1"/>
      <color rgb="FFFFFF00"/>
      <name val="Calibri Light"/>
      <family val="2"/>
      <scheme val="major"/>
    </font>
    <font>
      <b/>
      <sz val="11"/>
      <color rgb="FF00B0F0"/>
      <name val="Calibri Light"/>
      <family val="2"/>
      <scheme val="major"/>
    </font>
    <font>
      <b/>
      <sz val="11"/>
      <color theme="7" tint="0.39997558519241921"/>
      <name val="Calibri Light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vertical="center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vertical="center"/>
    </xf>
    <xf numFmtId="0" fontId="4" fillId="0" borderId="0" xfId="0" applyFont="1"/>
    <xf numFmtId="0" fontId="0" fillId="4" borderId="0" xfId="0" applyFill="1"/>
    <xf numFmtId="0" fontId="0" fillId="0" borderId="0" xfId="0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9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 wrapText="1"/>
    </xf>
    <xf numFmtId="0" fontId="6" fillId="8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/>
    <xf numFmtId="164" fontId="0" fillId="0" borderId="0" xfId="0" applyNumberFormat="1" applyFill="1"/>
    <xf numFmtId="164" fontId="0" fillId="0" borderId="0" xfId="0" applyNumberForma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164" fontId="14" fillId="4" borderId="0" xfId="0" applyNumberFormat="1" applyFont="1" applyFill="1"/>
    <xf numFmtId="0" fontId="5" fillId="4" borderId="0" xfId="0" applyFont="1" applyFill="1"/>
    <xf numFmtId="0" fontId="14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center" vertical="center"/>
    </xf>
    <xf numFmtId="164" fontId="0" fillId="0" borderId="0" xfId="0" applyNumberForma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18" fillId="10" borderId="0" xfId="0" applyFont="1" applyFill="1" applyAlignment="1">
      <alignment horizontal="center" vertical="center" wrapText="1"/>
    </xf>
    <xf numFmtId="0" fontId="18" fillId="8" borderId="0" xfId="0" applyFont="1" applyFill="1" applyAlignment="1">
      <alignment horizontal="center" vertical="center" wrapText="1"/>
    </xf>
    <xf numFmtId="164" fontId="15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right"/>
    </xf>
    <xf numFmtId="0" fontId="1" fillId="4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6" fillId="6" borderId="0" xfId="0" applyFont="1" applyFill="1" applyAlignment="1">
      <alignment horizontal="center" vertical="center" wrapText="1"/>
    </xf>
    <xf numFmtId="0" fontId="18" fillId="5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21" fillId="9" borderId="0" xfId="0" applyFont="1" applyFill="1" applyAlignment="1">
      <alignment horizontal="center" vertical="center" wrapText="1"/>
    </xf>
    <xf numFmtId="0" fontId="18" fillId="7" borderId="0" xfId="0" applyFont="1" applyFill="1" applyAlignment="1">
      <alignment horizontal="center" vertical="center" wrapText="1"/>
    </xf>
    <xf numFmtId="0" fontId="19" fillId="8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C75D5"/>
      <color rgb="FFFF6DB6"/>
      <color rgb="FFFF5A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200024</xdr:colOff>
      <xdr:row>0</xdr:row>
      <xdr:rowOff>0</xdr:rowOff>
    </xdr:from>
    <xdr:to>
      <xdr:col>9</xdr:col>
      <xdr:colOff>759723</xdr:colOff>
      <xdr:row>3</xdr:row>
      <xdr:rowOff>166811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018A31-F9E3-4EF7-8660-74BB8C538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2999" y="0"/>
          <a:ext cx="2102749" cy="9669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323850</xdr:colOff>
      <xdr:row>2</xdr:row>
      <xdr:rowOff>8944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CACABA2-AD34-4221-9777-88E2D5B91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200150" cy="551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AA457-5A3E-4FCF-858D-E09F7ED0D2F2}">
  <dimension ref="A1:K18"/>
  <sheetViews>
    <sheetView tabSelected="1" workbookViewId="0"/>
  </sheetViews>
  <sheetFormatPr baseColWidth="10" defaultRowHeight="15" x14ac:dyDescent="0.25"/>
  <cols>
    <col min="1" max="1" width="57.5703125" customWidth="1"/>
    <col min="2" max="2" width="13.28515625" customWidth="1"/>
    <col min="3" max="3" width="13.7109375" customWidth="1"/>
    <col min="4" max="9" width="11.5703125" bestFit="1" customWidth="1"/>
    <col min="10" max="10" width="11.85546875" bestFit="1" customWidth="1"/>
  </cols>
  <sheetData>
    <row r="1" spans="1:11" ht="21" x14ac:dyDescent="0.35">
      <c r="A1" s="7" t="s">
        <v>41</v>
      </c>
    </row>
    <row r="2" spans="1:11" ht="21" x14ac:dyDescent="0.35">
      <c r="A2" s="7" t="s">
        <v>42</v>
      </c>
    </row>
    <row r="3" spans="1:11" ht="21" x14ac:dyDescent="0.35">
      <c r="A3" s="7" t="s">
        <v>43</v>
      </c>
    </row>
    <row r="5" spans="1:11" ht="26.25" x14ac:dyDescent="0.25">
      <c r="A5" s="27" t="s">
        <v>44</v>
      </c>
      <c r="B5" s="8"/>
      <c r="C5" s="8"/>
      <c r="D5" s="8"/>
      <c r="E5" s="8"/>
      <c r="F5" s="8"/>
      <c r="G5" s="8"/>
      <c r="H5" s="8"/>
      <c r="I5" s="8"/>
      <c r="J5" s="34" t="s">
        <v>49</v>
      </c>
    </row>
    <row r="6" spans="1:11" ht="60" customHeight="1" x14ac:dyDescent="0.4">
      <c r="A6" s="25"/>
      <c r="B6" s="10" t="s">
        <v>1</v>
      </c>
      <c r="C6" s="11" t="s">
        <v>50</v>
      </c>
      <c r="D6" s="12" t="s">
        <v>46</v>
      </c>
      <c r="E6" s="13" t="s">
        <v>47</v>
      </c>
      <c r="F6" s="14" t="s">
        <v>29</v>
      </c>
      <c r="G6" s="15" t="s">
        <v>48</v>
      </c>
      <c r="H6" s="16" t="s">
        <v>35</v>
      </c>
      <c r="I6" s="17" t="s">
        <v>38</v>
      </c>
      <c r="J6" s="34"/>
      <c r="K6" s="9"/>
    </row>
    <row r="7" spans="1:11" ht="15.75" x14ac:dyDescent="0.25">
      <c r="A7" s="26" t="s">
        <v>45</v>
      </c>
      <c r="B7" s="23">
        <v>671.55</v>
      </c>
      <c r="C7" s="23">
        <v>283.14</v>
      </c>
      <c r="D7" s="23">
        <v>1309.7</v>
      </c>
      <c r="E7" s="23">
        <v>108.9</v>
      </c>
      <c r="F7" s="23">
        <v>580.79999999999995</v>
      </c>
      <c r="G7" s="23" t="s">
        <v>52</v>
      </c>
      <c r="H7" s="23" t="s">
        <v>52</v>
      </c>
      <c r="I7" s="23" t="s">
        <v>52</v>
      </c>
      <c r="J7" s="24">
        <f>SUM(B7:I7)</f>
        <v>2954.09</v>
      </c>
    </row>
    <row r="8" spans="1:11" ht="15.75" x14ac:dyDescent="0.25">
      <c r="A8" s="26" t="s">
        <v>51</v>
      </c>
      <c r="B8" s="23">
        <v>2734.65</v>
      </c>
      <c r="C8" s="23">
        <v>1996.5</v>
      </c>
      <c r="D8" s="23" t="s">
        <v>52</v>
      </c>
      <c r="E8" s="23" t="s">
        <v>52</v>
      </c>
      <c r="F8" s="23" t="s">
        <v>52</v>
      </c>
      <c r="G8" s="23" t="s">
        <v>52</v>
      </c>
      <c r="H8" s="23" t="s">
        <v>52</v>
      </c>
      <c r="I8" s="23">
        <v>542.08000000000004</v>
      </c>
      <c r="J8" s="24">
        <f>SUM(B8:I8)</f>
        <v>5273.23</v>
      </c>
    </row>
    <row r="9" spans="1:11" ht="15.75" x14ac:dyDescent="0.25">
      <c r="A9" s="26" t="s">
        <v>54</v>
      </c>
      <c r="B9" s="23">
        <v>314.60000000000002</v>
      </c>
      <c r="C9" s="23">
        <v>917.18</v>
      </c>
      <c r="D9" s="23" t="s">
        <v>52</v>
      </c>
      <c r="E9" s="23" t="s">
        <v>52</v>
      </c>
      <c r="F9" s="23">
        <v>701.8</v>
      </c>
      <c r="G9" s="23" t="s">
        <v>52</v>
      </c>
      <c r="H9" s="23" t="s">
        <v>52</v>
      </c>
      <c r="I9" s="23" t="s">
        <v>52</v>
      </c>
      <c r="J9" s="24">
        <f t="shared" ref="J9:J16" si="0">SUM(B9:I9)</f>
        <v>1933.58</v>
      </c>
    </row>
    <row r="10" spans="1:11" ht="15.75" x14ac:dyDescent="0.25">
      <c r="A10" s="26" t="s">
        <v>53</v>
      </c>
      <c r="B10" s="23">
        <v>847</v>
      </c>
      <c r="C10" s="23">
        <v>701.8</v>
      </c>
      <c r="D10" s="23" t="s">
        <v>52</v>
      </c>
      <c r="E10" s="23" t="s">
        <v>52</v>
      </c>
      <c r="F10" s="23" t="s">
        <v>52</v>
      </c>
      <c r="G10" s="23" t="s">
        <v>52</v>
      </c>
      <c r="H10" s="23" t="s">
        <v>52</v>
      </c>
      <c r="I10" s="23" t="s">
        <v>52</v>
      </c>
      <c r="J10" s="24">
        <f t="shared" si="0"/>
        <v>1548.8</v>
      </c>
    </row>
    <row r="11" spans="1:11" ht="15.75" x14ac:dyDescent="0.25">
      <c r="A11" s="26" t="s">
        <v>55</v>
      </c>
      <c r="B11" s="23">
        <v>1028.5</v>
      </c>
      <c r="C11" s="23">
        <v>701.8</v>
      </c>
      <c r="D11" s="23">
        <v>339.77</v>
      </c>
      <c r="E11" s="23">
        <v>314.60000000000002</v>
      </c>
      <c r="F11" s="23" t="s">
        <v>52</v>
      </c>
      <c r="G11" s="23" t="s">
        <v>52</v>
      </c>
      <c r="H11" s="23" t="s">
        <v>52</v>
      </c>
      <c r="I11" s="23" t="s">
        <v>52</v>
      </c>
      <c r="J11" s="24">
        <f t="shared" si="0"/>
        <v>2384.6699999999996</v>
      </c>
    </row>
    <row r="12" spans="1:11" ht="15.75" x14ac:dyDescent="0.25">
      <c r="A12" s="26" t="s">
        <v>56</v>
      </c>
      <c r="B12" s="23" t="s">
        <v>52</v>
      </c>
      <c r="C12" s="23">
        <v>290.39999999999998</v>
      </c>
      <c r="D12" s="23">
        <v>848.69</v>
      </c>
      <c r="E12" s="23">
        <v>1149.5</v>
      </c>
      <c r="F12" s="23" t="s">
        <v>52</v>
      </c>
      <c r="G12" s="23" t="s">
        <v>52</v>
      </c>
      <c r="H12" s="23">
        <v>1197.9000000000001</v>
      </c>
      <c r="I12" s="23" t="s">
        <v>52</v>
      </c>
      <c r="J12" s="24">
        <f t="shared" si="0"/>
        <v>3486.4900000000002</v>
      </c>
    </row>
    <row r="13" spans="1:11" ht="15.75" x14ac:dyDescent="0.25">
      <c r="A13" s="26" t="s">
        <v>57</v>
      </c>
      <c r="B13" s="23" t="s">
        <v>52</v>
      </c>
      <c r="C13" s="23" t="s">
        <v>52</v>
      </c>
      <c r="D13" s="23">
        <v>848.69</v>
      </c>
      <c r="E13" s="23">
        <v>1149.5</v>
      </c>
      <c r="F13" s="23" t="s">
        <v>52</v>
      </c>
      <c r="G13" s="23" t="s">
        <v>52</v>
      </c>
      <c r="H13" s="23" t="s">
        <v>52</v>
      </c>
      <c r="I13" s="23" t="s">
        <v>52</v>
      </c>
      <c r="J13" s="24">
        <f t="shared" si="0"/>
        <v>1998.19</v>
      </c>
    </row>
    <row r="14" spans="1:11" ht="15.75" x14ac:dyDescent="0.25">
      <c r="A14" s="26" t="s">
        <v>58</v>
      </c>
      <c r="B14" s="23" t="s">
        <v>52</v>
      </c>
      <c r="C14" s="23" t="s">
        <v>52</v>
      </c>
      <c r="D14" s="23">
        <v>302</v>
      </c>
      <c r="E14" s="23"/>
      <c r="F14" s="23"/>
      <c r="G14" s="23"/>
      <c r="H14" s="23"/>
      <c r="I14" s="23"/>
      <c r="J14" s="24">
        <f t="shared" si="0"/>
        <v>302</v>
      </c>
    </row>
    <row r="15" spans="1:11" ht="15.75" x14ac:dyDescent="0.25">
      <c r="A15" s="26" t="s">
        <v>59</v>
      </c>
      <c r="B15" s="23" t="s">
        <v>52</v>
      </c>
      <c r="C15" s="23" t="s">
        <v>52</v>
      </c>
      <c r="D15" s="23" t="s">
        <v>52</v>
      </c>
      <c r="E15" s="23" t="s">
        <v>52</v>
      </c>
      <c r="F15" s="23">
        <v>500</v>
      </c>
      <c r="G15" s="23" t="s">
        <v>52</v>
      </c>
      <c r="H15" s="23" t="s">
        <v>52</v>
      </c>
      <c r="I15" s="23" t="s">
        <v>52</v>
      </c>
      <c r="J15" s="24">
        <f t="shared" si="0"/>
        <v>500</v>
      </c>
    </row>
    <row r="16" spans="1:11" ht="15.75" x14ac:dyDescent="0.25">
      <c r="A16" s="26" t="s">
        <v>60</v>
      </c>
      <c r="B16" s="23" t="s">
        <v>52</v>
      </c>
      <c r="C16" s="23" t="s">
        <v>52</v>
      </c>
      <c r="D16" s="23" t="s">
        <v>52</v>
      </c>
      <c r="E16" s="23" t="s">
        <v>52</v>
      </c>
      <c r="F16" s="23" t="s">
        <v>52</v>
      </c>
      <c r="G16" s="23">
        <v>1452</v>
      </c>
      <c r="H16" s="23" t="s">
        <v>52</v>
      </c>
      <c r="I16" s="23" t="s">
        <v>52</v>
      </c>
      <c r="J16" s="24">
        <f t="shared" si="0"/>
        <v>1452</v>
      </c>
    </row>
    <row r="17" spans="1:10" ht="15.75" x14ac:dyDescent="0.25">
      <c r="A17" s="33" t="s">
        <v>61</v>
      </c>
      <c r="B17" s="32">
        <f>SUM(B7:B16)</f>
        <v>5596.2999999999993</v>
      </c>
      <c r="C17" s="32">
        <f t="shared" ref="C17:J17" si="1">SUM(C7:C16)</f>
        <v>4890.82</v>
      </c>
      <c r="D17" s="32">
        <f t="shared" si="1"/>
        <v>3648.85</v>
      </c>
      <c r="E17" s="32">
        <f t="shared" si="1"/>
        <v>2722.5</v>
      </c>
      <c r="F17" s="32">
        <f t="shared" si="1"/>
        <v>1782.6</v>
      </c>
      <c r="G17" s="32">
        <f t="shared" si="1"/>
        <v>1452</v>
      </c>
      <c r="H17" s="32">
        <f t="shared" si="1"/>
        <v>1197.9000000000001</v>
      </c>
      <c r="I17" s="32">
        <f t="shared" si="1"/>
        <v>542.08000000000004</v>
      </c>
      <c r="J17" s="32">
        <f t="shared" si="1"/>
        <v>21833.05</v>
      </c>
    </row>
    <row r="18" spans="1:10" x14ac:dyDescent="0.25">
      <c r="A18" s="19"/>
      <c r="B18" s="21"/>
      <c r="C18" s="21"/>
      <c r="D18" s="21"/>
      <c r="E18" s="21"/>
      <c r="F18" s="21"/>
      <c r="G18" s="21"/>
      <c r="H18" s="21"/>
      <c r="I18" s="21"/>
      <c r="J18" s="20"/>
    </row>
  </sheetData>
  <mergeCells count="1">
    <mergeCell ref="J5:J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opLeftCell="A46" zoomScale="120" zoomScaleNormal="120" workbookViewId="0">
      <selection activeCell="C56" sqref="C56"/>
    </sheetView>
  </sheetViews>
  <sheetFormatPr baseColWidth="10" defaultColWidth="9.140625" defaultRowHeight="15" x14ac:dyDescent="0.25"/>
  <cols>
    <col min="1" max="1" width="13.140625" style="1" customWidth="1"/>
    <col min="2" max="2" width="67" customWidth="1"/>
    <col min="3" max="3" width="11.28515625" style="3" customWidth="1"/>
  </cols>
  <sheetData>
    <row r="1" spans="1:8" x14ac:dyDescent="0.25">
      <c r="A1" s="37"/>
      <c r="B1" s="39" t="s">
        <v>40</v>
      </c>
      <c r="C1" s="39"/>
    </row>
    <row r="2" spans="1:8" ht="27.75" customHeight="1" x14ac:dyDescent="0.25">
      <c r="A2" s="37"/>
      <c r="B2" s="39"/>
      <c r="C2" s="39"/>
      <c r="E2" s="18"/>
      <c r="F2" s="18"/>
      <c r="G2" s="18"/>
      <c r="H2" s="18"/>
    </row>
    <row r="3" spans="1:8" x14ac:dyDescent="0.25">
      <c r="A3" s="4" t="s">
        <v>0</v>
      </c>
      <c r="B3" s="4" t="s">
        <v>2</v>
      </c>
      <c r="C3" s="5" t="s">
        <v>3</v>
      </c>
      <c r="E3" s="18"/>
      <c r="F3" s="18"/>
      <c r="G3" s="18"/>
      <c r="H3" s="18"/>
    </row>
    <row r="4" spans="1:8" x14ac:dyDescent="0.25">
      <c r="A4" s="43" t="s">
        <v>1</v>
      </c>
      <c r="B4" s="19" t="s">
        <v>4</v>
      </c>
      <c r="C4" s="28">
        <v>671.55</v>
      </c>
      <c r="E4" s="18"/>
      <c r="F4" s="18"/>
      <c r="G4" s="18"/>
      <c r="H4" s="18"/>
    </row>
    <row r="5" spans="1:8" x14ac:dyDescent="0.25">
      <c r="A5" s="43"/>
      <c r="B5" s="19" t="s">
        <v>5</v>
      </c>
      <c r="C5" s="28">
        <v>345.72</v>
      </c>
    </row>
    <row r="6" spans="1:8" x14ac:dyDescent="0.25">
      <c r="A6" s="43"/>
      <c r="B6" s="19" t="s">
        <v>5</v>
      </c>
      <c r="C6" s="28">
        <v>2074.33</v>
      </c>
    </row>
    <row r="7" spans="1:8" x14ac:dyDescent="0.25">
      <c r="A7" s="43"/>
      <c r="B7" s="19" t="s">
        <v>7</v>
      </c>
      <c r="C7" s="28">
        <v>314.60000000000002</v>
      </c>
    </row>
    <row r="8" spans="1:8" x14ac:dyDescent="0.25">
      <c r="A8" s="43"/>
      <c r="B8" s="19" t="s">
        <v>6</v>
      </c>
      <c r="C8" s="28">
        <v>847</v>
      </c>
    </row>
    <row r="9" spans="1:8" x14ac:dyDescent="0.25">
      <c r="A9" s="43"/>
      <c r="B9" s="19" t="s">
        <v>8</v>
      </c>
      <c r="C9" s="28">
        <v>1028.5</v>
      </c>
    </row>
    <row r="10" spans="1:8" x14ac:dyDescent="0.25">
      <c r="A10" s="43"/>
      <c r="B10" s="19" t="s">
        <v>9</v>
      </c>
      <c r="C10" s="28">
        <v>314.60000000000002</v>
      </c>
    </row>
    <row r="11" spans="1:8" x14ac:dyDescent="0.25">
      <c r="A11" s="41" t="s">
        <v>10</v>
      </c>
      <c r="B11" s="41"/>
      <c r="C11" s="22">
        <f>SUM(C4:C10)</f>
        <v>5596.3</v>
      </c>
    </row>
    <row r="12" spans="1:8" x14ac:dyDescent="0.25">
      <c r="A12" s="44"/>
      <c r="B12" s="44"/>
      <c r="C12" s="44"/>
    </row>
    <row r="13" spans="1:8" ht="15" customHeight="1" x14ac:dyDescent="0.25">
      <c r="A13" s="42" t="s">
        <v>62</v>
      </c>
      <c r="B13" s="19" t="s">
        <v>11</v>
      </c>
      <c r="C13" s="28">
        <v>283.14</v>
      </c>
    </row>
    <row r="14" spans="1:8" x14ac:dyDescent="0.25">
      <c r="A14" s="42"/>
      <c r="B14" s="19" t="s">
        <v>5</v>
      </c>
      <c r="C14" s="28">
        <v>508.2</v>
      </c>
    </row>
    <row r="15" spans="1:8" x14ac:dyDescent="0.25">
      <c r="A15" s="42"/>
      <c r="B15" s="19" t="s">
        <v>13</v>
      </c>
      <c r="C15" s="28">
        <v>290.39999999999998</v>
      </c>
    </row>
    <row r="16" spans="1:8" x14ac:dyDescent="0.25">
      <c r="A16" s="42"/>
      <c r="B16" s="19" t="s">
        <v>5</v>
      </c>
      <c r="C16" s="28">
        <v>254.1</v>
      </c>
    </row>
    <row r="17" spans="1:3" x14ac:dyDescent="0.25">
      <c r="A17" s="42"/>
      <c r="B17" s="19" t="s">
        <v>5</v>
      </c>
      <c r="C17" s="28">
        <v>254.1</v>
      </c>
    </row>
    <row r="18" spans="1:3" x14ac:dyDescent="0.25">
      <c r="A18" s="42"/>
      <c r="B18" s="19" t="s">
        <v>5</v>
      </c>
      <c r="C18" s="28">
        <v>254.1</v>
      </c>
    </row>
    <row r="19" spans="1:3" x14ac:dyDescent="0.25">
      <c r="A19" s="42"/>
      <c r="B19" s="19" t="s">
        <v>12</v>
      </c>
      <c r="C19" s="28">
        <v>917.18</v>
      </c>
    </row>
    <row r="20" spans="1:3" x14ac:dyDescent="0.25">
      <c r="A20" s="42"/>
      <c r="B20" s="19" t="s">
        <v>6</v>
      </c>
      <c r="C20" s="28">
        <v>701.8</v>
      </c>
    </row>
    <row r="21" spans="1:3" x14ac:dyDescent="0.25">
      <c r="A21" s="42"/>
      <c r="B21" s="19" t="s">
        <v>8</v>
      </c>
      <c r="C21" s="28">
        <v>701.8</v>
      </c>
    </row>
    <row r="22" spans="1:3" x14ac:dyDescent="0.25">
      <c r="A22" s="42"/>
      <c r="B22" s="19" t="s">
        <v>5</v>
      </c>
      <c r="C22" s="28">
        <v>254.1</v>
      </c>
    </row>
    <row r="23" spans="1:3" x14ac:dyDescent="0.25">
      <c r="A23" s="42"/>
      <c r="B23" s="19" t="s">
        <v>5</v>
      </c>
      <c r="C23" s="28">
        <v>254.1</v>
      </c>
    </row>
    <row r="24" spans="1:3" x14ac:dyDescent="0.25">
      <c r="A24" s="42"/>
      <c r="B24" s="19" t="s">
        <v>9</v>
      </c>
      <c r="C24" s="28">
        <v>217.8</v>
      </c>
    </row>
    <row r="25" spans="1:3" x14ac:dyDescent="0.25">
      <c r="A25" s="37" t="s">
        <v>14</v>
      </c>
      <c r="B25" s="37"/>
      <c r="C25" s="2">
        <f>SUM(C13:C24)</f>
        <v>4890.8200000000006</v>
      </c>
    </row>
    <row r="26" spans="1:3" x14ac:dyDescent="0.25">
      <c r="A26" s="36"/>
      <c r="B26" s="36"/>
      <c r="C26" s="36"/>
    </row>
    <row r="27" spans="1:3" ht="15" customHeight="1" x14ac:dyDescent="0.25">
      <c r="A27" s="46" t="s">
        <v>19</v>
      </c>
      <c r="B27" s="19" t="s">
        <v>15</v>
      </c>
      <c r="C27" s="28">
        <v>1309.7</v>
      </c>
    </row>
    <row r="28" spans="1:3" x14ac:dyDescent="0.25">
      <c r="A28" s="46"/>
      <c r="B28" s="19" t="s">
        <v>16</v>
      </c>
      <c r="C28" s="28">
        <v>302</v>
      </c>
    </row>
    <row r="29" spans="1:3" x14ac:dyDescent="0.25">
      <c r="A29" s="46"/>
      <c r="B29" s="19" t="s">
        <v>17</v>
      </c>
      <c r="C29" s="28">
        <v>848.69</v>
      </c>
    </row>
    <row r="30" spans="1:3" x14ac:dyDescent="0.25">
      <c r="A30" s="46"/>
      <c r="B30" s="19" t="s">
        <v>18</v>
      </c>
      <c r="C30" s="28">
        <v>848.69</v>
      </c>
    </row>
    <row r="31" spans="1:3" x14ac:dyDescent="0.25">
      <c r="A31" s="46"/>
      <c r="B31" s="19" t="s">
        <v>8</v>
      </c>
      <c r="C31" s="28">
        <v>339.77</v>
      </c>
    </row>
    <row r="32" spans="1:3" x14ac:dyDescent="0.25">
      <c r="A32" s="41" t="s">
        <v>20</v>
      </c>
      <c r="B32" s="41"/>
      <c r="C32" s="22">
        <f>SUM(C27:C31)</f>
        <v>3648.8500000000004</v>
      </c>
    </row>
    <row r="33" spans="1:3" x14ac:dyDescent="0.25">
      <c r="A33" s="36"/>
      <c r="B33" s="36"/>
      <c r="C33" s="36"/>
    </row>
    <row r="34" spans="1:3" x14ac:dyDescent="0.25">
      <c r="A34" s="47" t="s">
        <v>25</v>
      </c>
      <c r="B34" s="19" t="s">
        <v>21</v>
      </c>
      <c r="C34" s="28">
        <v>108.9</v>
      </c>
    </row>
    <row r="35" spans="1:3" x14ac:dyDescent="0.25">
      <c r="A35" s="47"/>
      <c r="B35" s="19" t="s">
        <v>22</v>
      </c>
      <c r="C35" s="28">
        <v>1149.5</v>
      </c>
    </row>
    <row r="36" spans="1:3" x14ac:dyDescent="0.25">
      <c r="A36" s="47"/>
      <c r="B36" s="19" t="s">
        <v>23</v>
      </c>
      <c r="C36" s="28">
        <v>816.75</v>
      </c>
    </row>
    <row r="37" spans="1:3" x14ac:dyDescent="0.25">
      <c r="A37" s="47"/>
      <c r="B37" s="19" t="s">
        <v>24</v>
      </c>
      <c r="C37" s="28">
        <v>314.60000000000002</v>
      </c>
    </row>
    <row r="38" spans="1:3" x14ac:dyDescent="0.25">
      <c r="A38" s="47"/>
      <c r="B38" s="19" t="s">
        <v>23</v>
      </c>
      <c r="C38" s="28">
        <v>332.75</v>
      </c>
    </row>
    <row r="39" spans="1:3" x14ac:dyDescent="0.25">
      <c r="A39" s="41" t="s">
        <v>26</v>
      </c>
      <c r="B39" s="41"/>
      <c r="C39" s="22">
        <f>SUM(C34:C38)</f>
        <v>2722.5</v>
      </c>
    </row>
    <row r="40" spans="1:3" x14ac:dyDescent="0.25">
      <c r="A40" s="36"/>
      <c r="B40" s="36"/>
      <c r="C40" s="36"/>
    </row>
    <row r="41" spans="1:3" ht="15" customHeight="1" x14ac:dyDescent="0.25">
      <c r="A41" s="40" t="s">
        <v>29</v>
      </c>
      <c r="B41" s="19" t="s">
        <v>15</v>
      </c>
      <c r="C41" s="28">
        <v>580.79999999999995</v>
      </c>
    </row>
    <row r="42" spans="1:3" x14ac:dyDescent="0.25">
      <c r="A42" s="40"/>
      <c r="B42" s="19" t="s">
        <v>27</v>
      </c>
      <c r="C42" s="28">
        <v>500</v>
      </c>
    </row>
    <row r="43" spans="1:3" x14ac:dyDescent="0.25">
      <c r="A43" s="40"/>
      <c r="B43" s="19" t="s">
        <v>28</v>
      </c>
      <c r="C43" s="28">
        <v>701.8</v>
      </c>
    </row>
    <row r="44" spans="1:3" x14ac:dyDescent="0.25">
      <c r="A44" s="41" t="s">
        <v>30</v>
      </c>
      <c r="B44" s="41"/>
      <c r="C44" s="22">
        <f>SUM(C41:C43)</f>
        <v>1782.6</v>
      </c>
    </row>
    <row r="45" spans="1:3" x14ac:dyDescent="0.25">
      <c r="A45" s="36"/>
      <c r="B45" s="36"/>
      <c r="C45" s="36"/>
    </row>
    <row r="46" spans="1:3" ht="15" customHeight="1" x14ac:dyDescent="0.25">
      <c r="A46" s="45" t="s">
        <v>48</v>
      </c>
      <c r="B46" s="19" t="s">
        <v>31</v>
      </c>
      <c r="C46" s="28">
        <v>726</v>
      </c>
    </row>
    <row r="47" spans="1:3" x14ac:dyDescent="0.25">
      <c r="A47" s="45"/>
      <c r="B47" s="19" t="s">
        <v>31</v>
      </c>
      <c r="C47" s="28">
        <v>726</v>
      </c>
    </row>
    <row r="48" spans="1:3" x14ac:dyDescent="0.25">
      <c r="A48" s="37" t="s">
        <v>33</v>
      </c>
      <c r="B48" s="37"/>
      <c r="C48" s="2">
        <f>SUM(C46:C47)</f>
        <v>1452</v>
      </c>
    </row>
    <row r="49" spans="1:4" x14ac:dyDescent="0.25">
      <c r="A49" s="36"/>
      <c r="B49" s="36"/>
      <c r="C49" s="36"/>
    </row>
    <row r="50" spans="1:4" ht="30" x14ac:dyDescent="0.25">
      <c r="A50" s="30" t="s">
        <v>35</v>
      </c>
      <c r="B50" s="29" t="s">
        <v>32</v>
      </c>
      <c r="C50" s="28">
        <v>1197.9000000000001</v>
      </c>
      <c r="D50" s="19"/>
    </row>
    <row r="51" spans="1:4" x14ac:dyDescent="0.25">
      <c r="A51" s="35" t="s">
        <v>34</v>
      </c>
      <c r="B51" s="35"/>
      <c r="C51" s="22">
        <f>SUM(C50)</f>
        <v>1197.9000000000001</v>
      </c>
      <c r="D51" s="19"/>
    </row>
    <row r="52" spans="1:4" x14ac:dyDescent="0.25">
      <c r="A52" s="36"/>
      <c r="B52" s="36"/>
      <c r="C52" s="36"/>
    </row>
    <row r="53" spans="1:4" x14ac:dyDescent="0.25">
      <c r="A53" s="31" t="s">
        <v>38</v>
      </c>
      <c r="B53" s="19" t="s">
        <v>36</v>
      </c>
      <c r="C53" s="20">
        <v>542.08000000000004</v>
      </c>
      <c r="D53" s="19"/>
    </row>
    <row r="54" spans="1:4" x14ac:dyDescent="0.25">
      <c r="A54" s="37" t="s">
        <v>37</v>
      </c>
      <c r="B54" s="37"/>
      <c r="C54" s="2">
        <f>SUM(C53)</f>
        <v>542.08000000000004</v>
      </c>
    </row>
    <row r="55" spans="1:4" x14ac:dyDescent="0.25">
      <c r="A55" s="36"/>
      <c r="B55" s="36"/>
      <c r="C55" s="36"/>
    </row>
    <row r="56" spans="1:4" x14ac:dyDescent="0.25">
      <c r="A56" s="38" t="s">
        <v>39</v>
      </c>
      <c r="B56" s="38"/>
      <c r="C56" s="6">
        <f>SUM(C11,C25,C32,C39,C44,C48,C51,C54)</f>
        <v>21833.050000000003</v>
      </c>
    </row>
  </sheetData>
  <mergeCells count="25">
    <mergeCell ref="A46:A47"/>
    <mergeCell ref="A48:B48"/>
    <mergeCell ref="A49:C49"/>
    <mergeCell ref="A27:A31"/>
    <mergeCell ref="A32:B32"/>
    <mergeCell ref="A34:A38"/>
    <mergeCell ref="A33:C33"/>
    <mergeCell ref="A39:B39"/>
    <mergeCell ref="A40:C40"/>
    <mergeCell ref="A1:A2"/>
    <mergeCell ref="B1:C2"/>
    <mergeCell ref="A41:A43"/>
    <mergeCell ref="A45:C45"/>
    <mergeCell ref="A44:B44"/>
    <mergeCell ref="A11:B11"/>
    <mergeCell ref="A13:A24"/>
    <mergeCell ref="A4:A10"/>
    <mergeCell ref="A12:C12"/>
    <mergeCell ref="A25:B25"/>
    <mergeCell ref="A26:C26"/>
    <mergeCell ref="A51:B51"/>
    <mergeCell ref="A52:C52"/>
    <mergeCell ref="A54:B54"/>
    <mergeCell ref="A55:C55"/>
    <mergeCell ref="A56:B56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Difusió 2021</vt:lpstr>
      <vt:lpstr>Difusió 2021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premsa</dc:creator>
  <cp:lastModifiedBy>01ofimatica</cp:lastModifiedBy>
  <cp:lastPrinted>2022-01-25T10:35:29Z</cp:lastPrinted>
  <dcterms:created xsi:type="dcterms:W3CDTF">2015-06-05T18:19:34Z</dcterms:created>
  <dcterms:modified xsi:type="dcterms:W3CDTF">2022-01-25T12:50:39Z</dcterms:modified>
</cp:coreProperties>
</file>